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2"/>
  </bookViews>
  <sheets>
    <sheet name="памятка" sheetId="1" r:id="rId1"/>
    <sheet name="пример заполнения" sheetId="2" r:id="rId2"/>
    <sheet name="план комплектования" sheetId="3" r:id="rId3"/>
  </sheets>
  <definedNames>
    <definedName name="_xlnm._FilterDatabase" localSheetId="2" hidden="1">'план комплектования'!$A$3:$N$43</definedName>
    <definedName name="_xlnm._FilterDatabase" localSheetId="1" hidden="1">'пример заполнения'!$A$3:$N$8</definedName>
  </definedNames>
  <calcPr fullCalcOnLoad="1" refMode="R1C1"/>
</workbook>
</file>

<file path=xl/sharedStrings.xml><?xml version="1.0" encoding="utf-8"?>
<sst xmlns="http://schemas.openxmlformats.org/spreadsheetml/2006/main" count="364" uniqueCount="131">
  <si>
    <t>Округ</t>
  </si>
  <si>
    <t>Класс</t>
  </si>
  <si>
    <t>Издательство</t>
  </si>
  <si>
    <t>кол-во обучающихся в параллели классов</t>
  </si>
  <si>
    <t>Цена учебника или комплекта, включая все части</t>
  </si>
  <si>
    <t>Сумма</t>
  </si>
  <si>
    <t>источник финансирования</t>
  </si>
  <si>
    <t>№ БОУ</t>
  </si>
  <si>
    <t>Заказ (кол-во экземпляров)</t>
  </si>
  <si>
    <t>Кол-во экз., имеющихся в фонде библиотеке</t>
  </si>
  <si>
    <t>При заполении плана комплектования необходимо соблюдать следующие правила:</t>
  </si>
  <si>
    <t>Паралель</t>
  </si>
  <si>
    <t>причина</t>
  </si>
  <si>
    <t>областной</t>
  </si>
  <si>
    <t>не соответствие ФГОС</t>
  </si>
  <si>
    <t>Дрофа</t>
  </si>
  <si>
    <t>Просвещение</t>
  </si>
  <si>
    <t>истечение срока использования, 2003</t>
  </si>
  <si>
    <t>Авторы, название учебного издания</t>
  </si>
  <si>
    <t>Вид учебного издания</t>
  </si>
  <si>
    <t>учебник</t>
  </si>
  <si>
    <t>ЛАО</t>
  </si>
  <si>
    <t>6т</t>
  </si>
  <si>
    <t>Канакина В.П. Русский язык. Рабочая тетрадь в 2-х частях</t>
  </si>
  <si>
    <t>рабочая тетрадь</t>
  </si>
  <si>
    <t>№ учебного издания по перечню</t>
  </si>
  <si>
    <t>1.1.1.1.3.5</t>
  </si>
  <si>
    <t>Канакина В.П., Горецкий В.Г. Русский язык. В 2-х частях</t>
  </si>
  <si>
    <t>1.1.1.2.5.4</t>
  </si>
  <si>
    <t>Климанова Л.Ф., Горецкий В.Г., Голованова М.В. и др. Литературное чтение. В 2-х частях</t>
  </si>
  <si>
    <t>1.2.1.2.1.2</t>
  </si>
  <si>
    <t>Полухина В.П., Коровина В.Я., Журавлёв В.П. и др. / Под ред. Коровиной В.Я. Литература. В 2-х частях</t>
  </si>
  <si>
    <t>1.3.1.1.7.2</t>
  </si>
  <si>
    <t>Михайлов О.Н., Шайтанов И.О., Чалмаев В.А. и др. / Под ред. Журавлёва В.П. Русский язык и литература. Литература. В 2-х частях</t>
  </si>
  <si>
    <t>ИТОГО:</t>
  </si>
  <si>
    <t>единой на все учебные издания согласно РЕЕСТРУ для всех БОУ г. Омска</t>
  </si>
  <si>
    <t>физический износ</t>
  </si>
  <si>
    <t>1. Номера учебных изданий в плане комплектования на 2016-2017 учебный год должны располагаться в порядке возрастания;</t>
  </si>
  <si>
    <t>2. Столбцы "Порядковый номер учебника по перечню", "Авторы, название учебного издания", "Класс" и "Наименование издателя(ей) учебника" должны соответствовать Федеральному переченю учебников,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приказ МО РФ от 31 марта 2014 года № 253 (СМОТРИ "ОБЩИЙ ПРАЙС ЛИСТ на 2016-2017")</t>
  </si>
  <si>
    <t>3. В столбце "Вид учебного издания" указать: учебник, учебное пособие, рабочая тетрадь, атлас</t>
  </si>
  <si>
    <t>4. Источник финансирования необходимо указывать так, как он дан в примере, а именно: а. Областной</t>
  </si>
  <si>
    <t xml:space="preserve">5. После заполнения заказа на учебные издания необходимо посчитать общее количество заказываемых экзмепляров и общую сумму </t>
  </si>
  <si>
    <r>
      <t xml:space="preserve">6. </t>
    </r>
    <r>
      <rPr>
        <b/>
        <sz val="12"/>
        <color indexed="12"/>
        <rFont val="Arial Cyr"/>
        <family val="0"/>
      </rPr>
      <t>В столбце "Причина"</t>
    </r>
    <r>
      <rPr>
        <sz val="12"/>
        <color indexed="12"/>
        <rFont val="Arial Cyr"/>
        <family val="0"/>
      </rPr>
      <t xml:space="preserve"> указать причину заказа учебного издания, а именно: </t>
    </r>
    <r>
      <rPr>
        <b/>
        <sz val="12"/>
        <color indexed="12"/>
        <rFont val="Arial Cyr"/>
        <family val="0"/>
      </rPr>
      <t>1. не соответствие ФГОС  2. истечение срока использования с указание года издания заменяемого учебного издания</t>
    </r>
    <r>
      <rPr>
        <sz val="12"/>
        <color indexed="12"/>
        <rFont val="Arial Cyr"/>
        <family val="0"/>
      </rPr>
      <t xml:space="preserve"> </t>
    </r>
    <r>
      <rPr>
        <b/>
        <sz val="12"/>
        <color indexed="12"/>
        <rFont val="Arial Cyr"/>
        <family val="0"/>
      </rPr>
      <t xml:space="preserve"> 3. физический износ </t>
    </r>
    <r>
      <rPr>
        <sz val="12"/>
        <color indexed="12"/>
        <rFont val="Arial Cyr"/>
        <family val="0"/>
      </rPr>
      <t xml:space="preserve"> </t>
    </r>
    <r>
      <rPr>
        <b/>
        <sz val="12"/>
        <color indexed="12"/>
        <rFont val="Arial Cyr"/>
        <family val="0"/>
      </rPr>
      <t>4. отсутствие в учебном фонде (касается учебных изданий)</t>
    </r>
    <r>
      <rPr>
        <sz val="12"/>
        <color indexed="12"/>
        <rFont val="Arial Cyr"/>
        <family val="0"/>
      </rPr>
      <t xml:space="preserve"> </t>
    </r>
    <r>
      <rPr>
        <b/>
        <sz val="12"/>
        <color indexed="12"/>
        <rFont val="Arial Cyr"/>
        <family val="0"/>
      </rPr>
      <t xml:space="preserve">  7. переход на новую программу (указать какую) </t>
    </r>
  </si>
  <si>
    <t>7. Итоговая сумма может быть на несколько рублей меньше выделенной. Сумму не подгонять. Цена должна быть</t>
  </si>
  <si>
    <t>ИТОГО</t>
  </si>
  <si>
    <t>План комплектования учебного фонда на 2016-2017 учебный год</t>
  </si>
  <si>
    <t>САО</t>
  </si>
  <si>
    <t>Горецкий В.Г., Кирюшкин В.А., Виноградская Л.А. Азбука. В 2-х частях</t>
  </si>
  <si>
    <t>Издательство "Просвещение"</t>
  </si>
  <si>
    <t>докомплектование</t>
  </si>
  <si>
    <t>Канакина В.П., Горецкий В.Г. Русский язык</t>
  </si>
  <si>
    <t>1.1.1.2.5.1</t>
  </si>
  <si>
    <t>Климанова Л. Ф., Горецкий В.Г., Голованова М.В. и др. Литературное чтение. В 2-х чачтях</t>
  </si>
  <si>
    <t>1.1.1.2.5.2</t>
  </si>
  <si>
    <t>Климанова Л. Ф., Горецкий В.Г., Голованова М.В. Литературное чтение.В 2-х частях</t>
  </si>
  <si>
    <t>1.1.1.3.3.1.</t>
  </si>
  <si>
    <t xml:space="preserve">Быкова Н.И., Дули Д., Поспелова М.Д. Английский язык. </t>
  </si>
  <si>
    <t>1.1.1.3.9.3</t>
  </si>
  <si>
    <t>Бим И.Л., Рыжова Л.И. Немецкий язык. В 2-х частях</t>
  </si>
  <si>
    <t>1.1.2.1.8.1</t>
  </si>
  <si>
    <t>Моро М.И., Волкова С.И., Степанова С.В. Математика. В 2-х частях</t>
  </si>
  <si>
    <t>1.1.2.1.8.2</t>
  </si>
  <si>
    <t xml:space="preserve">Моро М.И., Бантова М.А., Бельтюкова Г.В. и др.Математика. В 2-х частях </t>
  </si>
  <si>
    <t>1.1.2.1.8.4</t>
  </si>
  <si>
    <t>Моро М.И., Бантова М.А., Бельтюкова Г.В. и др. Математика. В 2-х частях</t>
  </si>
  <si>
    <t>ДРОФА</t>
  </si>
  <si>
    <t>1.1.3.1.3.2</t>
  </si>
  <si>
    <t>Плешаков А.А. Окружающий мир. В 2-х частях</t>
  </si>
  <si>
    <t>1.1.3.1.3.4</t>
  </si>
  <si>
    <t>Плешаков А.А., Крючкова Е.А. Окружающий мир. В 2-х частях</t>
  </si>
  <si>
    <t>Шемшурина А.И. Основы религиозных культур и светской этики. Основы светской этики.</t>
  </si>
  <si>
    <t>отсутствие в учебном фонде</t>
  </si>
  <si>
    <t>1.2.1.1.4.1</t>
  </si>
  <si>
    <t>Ладыженская Т.А., Баранов М. Т., Тростенцова Л.А. и др.Русский язык. В 2-х частях</t>
  </si>
  <si>
    <t>1.2.1.1.4.3</t>
  </si>
  <si>
    <t>Баранов М.Т., Ладыженская Т.А., Тростенцова Л.А. Русский язык</t>
  </si>
  <si>
    <t>истечение срока использования, 2007</t>
  </si>
  <si>
    <t>1.2.1.2.1.1</t>
  </si>
  <si>
    <t>Коровина В.Я., Журавлёв В.П., Коровин В.И. Литература. В 2-х частях</t>
  </si>
  <si>
    <t>6</t>
  </si>
  <si>
    <t>1.2.1.2.1.3</t>
  </si>
  <si>
    <t>7</t>
  </si>
  <si>
    <t>1.2.1.3.5.1</t>
  </si>
  <si>
    <t>Ваулина Ю.Е., Дули Д., Подоляко О.Е. Английский язык</t>
  </si>
  <si>
    <t>1.2.1.3.5.2</t>
  </si>
  <si>
    <t>1.2.1.3.10.3</t>
  </si>
  <si>
    <t>Бим И.Л., Садомова Л.В. Немецкий язык</t>
  </si>
  <si>
    <t>1.2.1.3.10.4</t>
  </si>
  <si>
    <t>Бим И.Л., Садомова Л.В., Крылова Ж.Я. Немецкий язык</t>
  </si>
  <si>
    <t>1.2.3.1.12.1.</t>
  </si>
  <si>
    <t xml:space="preserve">Никольский СМ., Потапов М.К. Математика </t>
  </si>
  <si>
    <t>1.2.3.1.12.2.</t>
  </si>
  <si>
    <t>1.2.3.2.4.1</t>
  </si>
  <si>
    <t xml:space="preserve"> Колягин Ю.М., Ткачёва М.В., Фёдорова, Шабунин М.И. Алгебра</t>
  </si>
  <si>
    <t>1.2.3.2.4.3</t>
  </si>
  <si>
    <t>Атанасян Л.С., Бутузов В.Ф., Кадомцев С.Б. Геометрия</t>
  </si>
  <si>
    <t>7-9</t>
  </si>
  <si>
    <t>1.2.2.2.1.1</t>
  </si>
  <si>
    <t xml:space="preserve">Вигасин А.А., Годер Г.И., Свенцицкая И.С. Всеобщая история. История древнего мира </t>
  </si>
  <si>
    <t>1.2.2.3.1.1</t>
  </si>
  <si>
    <t>Боголюбов Л.Н., Виноградова Н.Ф., Городецкая Н.И. Общестознание</t>
  </si>
  <si>
    <t>1.2.2.3.1.2</t>
  </si>
  <si>
    <t>Виноградова Н.Ф., Городецкая Н.И., Иванова Л.Ф. и др. / Под ред. Боголюбова Л.Н., Ивановой Л.Ф. Общестознание</t>
  </si>
  <si>
    <t>1.2.2.4.2.1</t>
  </si>
  <si>
    <t>Баринова И.И., Плешаков А.А. География</t>
  </si>
  <si>
    <t>1.2.2.4.2.2</t>
  </si>
  <si>
    <t>Герасимова Т.П., Неклюкова Н.П. География</t>
  </si>
  <si>
    <t>1.2.2.4.2.3</t>
  </si>
  <si>
    <t>Коринская В.А., Душина И.В., Щенев В.А. География</t>
  </si>
  <si>
    <t>1.2.4.2.9.1</t>
  </si>
  <si>
    <t>Сонин Н.И., Плешаков А.А. Биология</t>
  </si>
  <si>
    <t>Захаров В.Б., Сонин Н.И. Биология</t>
  </si>
  <si>
    <t>истечение срока использования, 2005</t>
  </si>
  <si>
    <t>1.3.1.1.3.1</t>
  </si>
  <si>
    <t>Гольцова Н.Г., Шамшин И.В., Мищерина М.А. Русский язык и литература. Русский язык. В 2-х ч. (базовый уровень)</t>
  </si>
  <si>
    <t xml:space="preserve"> 10 - 11</t>
  </si>
  <si>
    <t>Русское слово</t>
  </si>
  <si>
    <t>1т</t>
  </si>
  <si>
    <t>Горецкий В.Г., Федосова Н.А. Прописи в 4-х частях</t>
  </si>
  <si>
    <t>тетрадь</t>
  </si>
  <si>
    <t>11т</t>
  </si>
  <si>
    <t>Моро М.И., Волкова С.И. Математика. Рабочая тетрадь в 2-х частях</t>
  </si>
  <si>
    <t>1.2.3.3.2.1.</t>
  </si>
  <si>
    <t>1.1.1.1.4.1</t>
  </si>
  <si>
    <t>1.1.1.1.4.2</t>
  </si>
  <si>
    <t>1.1.1.1.4.3</t>
  </si>
  <si>
    <t>1.1.1.1.4.5</t>
  </si>
  <si>
    <t xml:space="preserve">И.о. директора </t>
  </si>
  <si>
    <t>Н.И. Тыртышная</t>
  </si>
  <si>
    <t>1.2.4.2.9.3</t>
  </si>
  <si>
    <t>1.1.4.1.4.6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</si>
</sst>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#,##0.00"/>
  </numFmts>
  <fonts count="43">
    <font>
      <sz val="10"/>
      <name val="Arial Cyr"/>
      <family val="0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name val="Arial Cyr"/>
      <family val="0"/>
    </font>
    <font>
      <b/>
      <sz val="9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 Cyr"/>
      <family val="0"/>
    </font>
    <font>
      <sz val="12"/>
      <color indexed="12"/>
      <name val="Arial Cyr"/>
      <family val="0"/>
    </font>
    <font>
      <b/>
      <sz val="12"/>
      <color indexed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9" fillId="0" borderId="0">
      <alignment/>
      <protection/>
    </xf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8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textRotation="90"/>
      <protection/>
    </xf>
    <xf numFmtId="2" fontId="6" fillId="0" borderId="10" xfId="0" applyNumberFormat="1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justify"/>
    </xf>
    <xf numFmtId="0" fontId="8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0" applyFont="1" applyFill="1" applyBorder="1" applyAlignment="1">
      <alignment horizontal="center" vertical="center" textRotation="90" wrapText="1"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Font="1" applyBorder="1" applyAlignment="1">
      <alignment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Alignment="1">
      <alignment/>
    </xf>
    <xf numFmtId="2" fontId="9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left" vertical="center" textRotation="90"/>
      <protection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11" fillId="24" borderId="10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2" fontId="10" fillId="24" borderId="10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justify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/>
    </xf>
    <xf numFmtId="0" fontId="9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 vertical="center" textRotation="90" wrapText="1"/>
    </xf>
    <xf numFmtId="0" fontId="15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2" fontId="9" fillId="0" borderId="10" xfId="52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left" vertical="center" textRotation="90"/>
      <protection/>
    </xf>
    <xf numFmtId="0" fontId="2" fillId="0" borderId="10" xfId="0" applyNumberFormat="1" applyFont="1" applyFill="1" applyBorder="1" applyAlignment="1" applyProtection="1">
      <alignment horizontal="center" vertical="center" textRotation="90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0" applyFont="1" applyFill="1" applyBorder="1" applyAlignment="1">
      <alignment horizontal="justify"/>
    </xf>
    <xf numFmtId="0" fontId="17" fillId="0" borderId="10" xfId="0" applyFont="1" applyFill="1" applyBorder="1" applyAlignment="1">
      <alignment vertical="top" wrapText="1"/>
    </xf>
    <xf numFmtId="2" fontId="1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justify"/>
    </xf>
    <xf numFmtId="0" fontId="20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21" fillId="24" borderId="10" xfId="0" applyFont="1" applyFill="1" applyBorder="1" applyAlignment="1">
      <alignment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justify" vertical="center"/>
    </xf>
    <xf numFmtId="0" fontId="24" fillId="0" borderId="11" xfId="0" applyFont="1" applyFill="1" applyBorder="1" applyAlignment="1">
      <alignment vertical="top" wrapText="1"/>
    </xf>
    <xf numFmtId="0" fontId="22" fillId="0" borderId="11" xfId="0" applyFont="1" applyFill="1" applyBorder="1" applyAlignment="1" quotePrefix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9" sqref="A29:A30"/>
    </sheetView>
  </sheetViews>
  <sheetFormatPr defaultColWidth="9.00390625" defaultRowHeight="12.75"/>
  <cols>
    <col min="1" max="1" width="120.00390625" style="0" customWidth="1"/>
  </cols>
  <sheetData>
    <row r="1" ht="22.5" customHeight="1">
      <c r="A1" s="62" t="s">
        <v>10</v>
      </c>
    </row>
    <row r="2" ht="15">
      <c r="A2" s="58"/>
    </row>
    <row r="3" ht="15.75">
      <c r="A3" s="59" t="s">
        <v>37</v>
      </c>
    </row>
    <row r="4" ht="15">
      <c r="A4" s="58"/>
    </row>
    <row r="5" ht="94.5">
      <c r="A5" s="60" t="s">
        <v>38</v>
      </c>
    </row>
    <row r="6" ht="15">
      <c r="A6" s="58"/>
    </row>
    <row r="7" ht="15">
      <c r="A7" s="58"/>
    </row>
    <row r="8" ht="15.75">
      <c r="A8" s="61" t="s">
        <v>39</v>
      </c>
    </row>
    <row r="9" ht="15.75">
      <c r="A9" s="57"/>
    </row>
    <row r="10" ht="15">
      <c r="A10" s="58"/>
    </row>
    <row r="11" ht="15.75">
      <c r="A11" s="59" t="s">
        <v>40</v>
      </c>
    </row>
    <row r="12" ht="15">
      <c r="A12" s="58"/>
    </row>
    <row r="13" ht="15.75">
      <c r="A13" s="59" t="s">
        <v>41</v>
      </c>
    </row>
    <row r="14" ht="15.75">
      <c r="A14" s="59"/>
    </row>
    <row r="15" ht="15">
      <c r="A15" s="58"/>
    </row>
    <row r="16" ht="76.5" customHeight="1">
      <c r="A16" s="63" t="s">
        <v>42</v>
      </c>
    </row>
    <row r="17" ht="15">
      <c r="A17" s="58"/>
    </row>
    <row r="18" ht="15">
      <c r="A18" s="58"/>
    </row>
    <row r="19" ht="15.75">
      <c r="A19" s="59" t="s">
        <v>43</v>
      </c>
    </row>
    <row r="20" ht="15.75">
      <c r="A20" s="59" t="s">
        <v>35</v>
      </c>
    </row>
    <row r="21" ht="15">
      <c r="A21" s="5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pane xSplit="8" ySplit="3" topLeftCell="I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G11" sqref="G11"/>
    </sheetView>
  </sheetViews>
  <sheetFormatPr defaultColWidth="9.00390625" defaultRowHeight="12.75"/>
  <cols>
    <col min="1" max="1" width="6.625" style="0" customWidth="1"/>
    <col min="2" max="2" width="5.625" style="0" customWidth="1"/>
    <col min="3" max="3" width="11.00390625" style="0" customWidth="1"/>
    <col min="4" max="4" width="29.875" style="0" customWidth="1"/>
    <col min="5" max="5" width="6.00390625" style="0" customWidth="1"/>
    <col min="6" max="6" width="5.625" style="0" customWidth="1"/>
    <col min="7" max="7" width="12.00390625" style="0" customWidth="1"/>
    <col min="8" max="8" width="7.875" style="0" customWidth="1"/>
    <col min="9" max="10" width="7.00390625" style="0" customWidth="1"/>
    <col min="11" max="11" width="6.375" style="0" customWidth="1"/>
    <col min="12" max="12" width="6.75390625" style="18" customWidth="1"/>
    <col min="13" max="13" width="11.75390625" style="18" customWidth="1"/>
    <col min="14" max="14" width="10.25390625" style="0" customWidth="1"/>
    <col min="15" max="15" width="28.625" style="0" customWidth="1"/>
  </cols>
  <sheetData>
    <row r="1" spans="1:14" ht="14.25">
      <c r="A1" s="82" t="s">
        <v>45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3" ht="12.75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39"/>
      <c r="M2" s="1"/>
    </row>
    <row r="3" spans="1:15" ht="117.75" customHeight="1">
      <c r="A3" s="2" t="s">
        <v>0</v>
      </c>
      <c r="B3" s="3" t="s">
        <v>7</v>
      </c>
      <c r="C3" s="12" t="s">
        <v>25</v>
      </c>
      <c r="D3" s="7" t="s">
        <v>18</v>
      </c>
      <c r="E3" s="20" t="s">
        <v>11</v>
      </c>
      <c r="F3" s="8" t="s">
        <v>1</v>
      </c>
      <c r="G3" s="8" t="s">
        <v>19</v>
      </c>
      <c r="H3" s="4" t="s">
        <v>2</v>
      </c>
      <c r="I3" s="11" t="s">
        <v>9</v>
      </c>
      <c r="J3" s="40" t="s">
        <v>3</v>
      </c>
      <c r="K3" s="12" t="s">
        <v>8</v>
      </c>
      <c r="L3" s="9" t="s">
        <v>4</v>
      </c>
      <c r="M3" s="5" t="s">
        <v>5</v>
      </c>
      <c r="N3" s="10" t="s">
        <v>6</v>
      </c>
      <c r="O3" s="27" t="s">
        <v>12</v>
      </c>
    </row>
    <row r="4" spans="1:15" ht="25.5">
      <c r="A4" s="14" t="s">
        <v>21</v>
      </c>
      <c r="B4" s="14">
        <v>169</v>
      </c>
      <c r="C4" s="44" t="s">
        <v>26</v>
      </c>
      <c r="D4" s="45" t="s">
        <v>27</v>
      </c>
      <c r="E4" s="36">
        <v>4</v>
      </c>
      <c r="F4" s="28">
        <v>4</v>
      </c>
      <c r="G4" s="28" t="s">
        <v>20</v>
      </c>
      <c r="H4" s="14" t="s">
        <v>16</v>
      </c>
      <c r="I4" s="33">
        <v>10</v>
      </c>
      <c r="J4" s="33">
        <v>55</v>
      </c>
      <c r="K4" s="33">
        <v>45</v>
      </c>
      <c r="L4" s="47">
        <v>408</v>
      </c>
      <c r="M4" s="19">
        <f>K4*L4</f>
        <v>18360</v>
      </c>
      <c r="N4" s="14" t="s">
        <v>13</v>
      </c>
      <c r="O4" s="25" t="s">
        <v>14</v>
      </c>
    </row>
    <row r="5" spans="1:15" ht="51">
      <c r="A5" s="14" t="s">
        <v>21</v>
      </c>
      <c r="B5" s="14">
        <v>169</v>
      </c>
      <c r="C5" s="44" t="s">
        <v>28</v>
      </c>
      <c r="D5" s="45" t="s">
        <v>29</v>
      </c>
      <c r="E5" s="36">
        <v>4</v>
      </c>
      <c r="F5" s="28">
        <v>4</v>
      </c>
      <c r="G5" s="28" t="s">
        <v>20</v>
      </c>
      <c r="H5" s="14" t="s">
        <v>16</v>
      </c>
      <c r="I5" s="13">
        <v>0</v>
      </c>
      <c r="J5" s="33">
        <v>55</v>
      </c>
      <c r="K5" s="33">
        <v>55</v>
      </c>
      <c r="L5" s="47">
        <v>408</v>
      </c>
      <c r="M5" s="19">
        <f>K5*L5</f>
        <v>22440</v>
      </c>
      <c r="N5" s="14" t="s">
        <v>13</v>
      </c>
      <c r="O5" s="25" t="s">
        <v>14</v>
      </c>
    </row>
    <row r="6" spans="1:15" ht="51">
      <c r="A6" s="14" t="s">
        <v>21</v>
      </c>
      <c r="B6" s="14">
        <v>169</v>
      </c>
      <c r="C6" s="44" t="s">
        <v>30</v>
      </c>
      <c r="D6" s="46" t="s">
        <v>31</v>
      </c>
      <c r="E6" s="36">
        <v>6</v>
      </c>
      <c r="F6" s="36">
        <v>6</v>
      </c>
      <c r="G6" s="28" t="s">
        <v>20</v>
      </c>
      <c r="H6" s="14" t="s">
        <v>16</v>
      </c>
      <c r="I6" s="33">
        <v>0</v>
      </c>
      <c r="J6" s="33">
        <v>68</v>
      </c>
      <c r="K6" s="33">
        <v>65</v>
      </c>
      <c r="L6" s="47">
        <v>486</v>
      </c>
      <c r="M6" s="19">
        <f>K6*L6</f>
        <v>31590</v>
      </c>
      <c r="N6" s="14" t="s">
        <v>13</v>
      </c>
      <c r="O6" s="25" t="s">
        <v>14</v>
      </c>
    </row>
    <row r="7" spans="1:15" s="16" customFormat="1" ht="63.75">
      <c r="A7" s="14" t="s">
        <v>21</v>
      </c>
      <c r="B7" s="14">
        <v>169</v>
      </c>
      <c r="C7" s="44" t="s">
        <v>32</v>
      </c>
      <c r="D7" s="46" t="s">
        <v>33</v>
      </c>
      <c r="E7" s="36">
        <v>11</v>
      </c>
      <c r="F7" s="15">
        <v>11</v>
      </c>
      <c r="G7" s="28" t="s">
        <v>20</v>
      </c>
      <c r="H7" s="17" t="s">
        <v>15</v>
      </c>
      <c r="I7" s="33">
        <v>70</v>
      </c>
      <c r="J7" s="33">
        <v>100</v>
      </c>
      <c r="K7" s="33">
        <v>30</v>
      </c>
      <c r="L7" s="47">
        <v>466</v>
      </c>
      <c r="M7" s="19">
        <f>K7*L7</f>
        <v>13980</v>
      </c>
      <c r="N7" s="14" t="s">
        <v>13</v>
      </c>
      <c r="O7" s="37" t="s">
        <v>17</v>
      </c>
    </row>
    <row r="8" spans="1:15" s="16" customFormat="1" ht="25.5">
      <c r="A8" s="14" t="s">
        <v>21</v>
      </c>
      <c r="B8" s="14">
        <v>169</v>
      </c>
      <c r="C8" s="33" t="s">
        <v>22</v>
      </c>
      <c r="D8" s="37" t="s">
        <v>23</v>
      </c>
      <c r="E8" s="33">
        <v>4</v>
      </c>
      <c r="F8" s="33">
        <v>4</v>
      </c>
      <c r="G8" s="35" t="s">
        <v>24</v>
      </c>
      <c r="H8" s="34" t="s">
        <v>16</v>
      </c>
      <c r="I8" s="38">
        <v>0</v>
      </c>
      <c r="J8" s="38">
        <v>2</v>
      </c>
      <c r="K8" s="33">
        <v>2</v>
      </c>
      <c r="L8" s="19">
        <v>164</v>
      </c>
      <c r="M8" s="19">
        <f>K8*L8</f>
        <v>328</v>
      </c>
      <c r="N8" s="14" t="s">
        <v>13</v>
      </c>
      <c r="O8" s="37" t="s">
        <v>36</v>
      </c>
    </row>
    <row r="9" spans="1:15" ht="12.75">
      <c r="A9" s="27"/>
      <c r="B9" s="27"/>
      <c r="C9" s="27"/>
      <c r="D9" s="55" t="s">
        <v>34</v>
      </c>
      <c r="E9" s="27"/>
      <c r="F9" s="27"/>
      <c r="G9" s="27"/>
      <c r="H9" s="27"/>
      <c r="I9" s="27"/>
      <c r="J9" s="27"/>
      <c r="K9" s="27">
        <f>SUM(K4:K8)</f>
        <v>197</v>
      </c>
      <c r="L9" s="56"/>
      <c r="M9" s="56">
        <f>SUM(M4:M8)</f>
        <v>86698</v>
      </c>
      <c r="N9" s="27"/>
      <c r="O9" s="27"/>
    </row>
  </sheetData>
  <sheetProtection/>
  <autoFilter ref="A3:N8"/>
  <mergeCells count="2">
    <mergeCell ref="A2:K2"/>
    <mergeCell ref="A1:N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pane xSplit="8" ySplit="3" topLeftCell="I31" activePane="bottomRight" state="frozen"/>
      <selection pane="topLeft" activeCell="A1" sqref="A1"/>
      <selection pane="topRight" activeCell="G1" sqref="G1"/>
      <selection pane="bottomLeft" activeCell="A4" sqref="A4"/>
      <selection pane="bottomRight" activeCell="G22" sqref="G22"/>
    </sheetView>
  </sheetViews>
  <sheetFormatPr defaultColWidth="9.00390625" defaultRowHeight="12.75"/>
  <cols>
    <col min="1" max="2" width="4.75390625" style="0" customWidth="1"/>
    <col min="3" max="3" width="10.625" style="0" customWidth="1"/>
    <col min="4" max="4" width="28.875" style="0" customWidth="1"/>
    <col min="5" max="5" width="5.00390625" style="0" customWidth="1"/>
    <col min="6" max="6" width="4.25390625" style="0" customWidth="1"/>
    <col min="8" max="8" width="14.25390625" style="0" customWidth="1"/>
    <col min="9" max="9" width="6.125" style="39" customWidth="1"/>
    <col min="10" max="10" width="5.625" style="39" customWidth="1"/>
    <col min="11" max="11" width="5.00390625" style="39" customWidth="1"/>
    <col min="12" max="12" width="8.00390625" style="39" customWidth="1"/>
    <col min="13" max="13" width="9.625" style="0" customWidth="1"/>
    <col min="14" max="14" width="9.375" style="0" customWidth="1"/>
    <col min="15" max="15" width="20.75390625" style="0" customWidth="1"/>
  </cols>
  <sheetData>
    <row r="1" spans="1:14" ht="14.25">
      <c r="A1" s="82" t="s">
        <v>45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3" ht="12.75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M2" s="1"/>
    </row>
    <row r="3" spans="1:15" ht="117.75" customHeight="1">
      <c r="A3" s="48" t="s">
        <v>0</v>
      </c>
      <c r="B3" s="48" t="s">
        <v>7</v>
      </c>
      <c r="C3" s="12" t="s">
        <v>25</v>
      </c>
      <c r="D3" s="49" t="s">
        <v>18</v>
      </c>
      <c r="E3" s="50" t="s">
        <v>11</v>
      </c>
      <c r="F3" s="51" t="s">
        <v>1</v>
      </c>
      <c r="G3" s="51" t="s">
        <v>19</v>
      </c>
      <c r="H3" s="52" t="s">
        <v>2</v>
      </c>
      <c r="I3" s="53" t="s">
        <v>9</v>
      </c>
      <c r="J3" s="40" t="s">
        <v>3</v>
      </c>
      <c r="K3" s="12" t="s">
        <v>8</v>
      </c>
      <c r="L3" s="9" t="s">
        <v>4</v>
      </c>
      <c r="M3" s="5" t="s">
        <v>5</v>
      </c>
      <c r="N3" s="54" t="s">
        <v>6</v>
      </c>
      <c r="O3" s="27" t="s">
        <v>12</v>
      </c>
    </row>
    <row r="4" spans="1:15" ht="49.5" customHeight="1">
      <c r="A4" s="21" t="s">
        <v>46</v>
      </c>
      <c r="B4" s="22">
        <v>86</v>
      </c>
      <c r="C4" s="65" t="s">
        <v>123</v>
      </c>
      <c r="D4" s="66" t="s">
        <v>47</v>
      </c>
      <c r="E4" s="67">
        <v>1</v>
      </c>
      <c r="F4" s="67">
        <v>1</v>
      </c>
      <c r="G4" s="67" t="s">
        <v>20</v>
      </c>
      <c r="H4" s="67" t="s">
        <v>48</v>
      </c>
      <c r="I4" s="24">
        <v>52</v>
      </c>
      <c r="J4" s="41">
        <v>55</v>
      </c>
      <c r="K4" s="42">
        <v>6</v>
      </c>
      <c r="L4" s="68">
        <v>749</v>
      </c>
      <c r="M4" s="69">
        <v>4494</v>
      </c>
      <c r="N4" s="14" t="s">
        <v>13</v>
      </c>
      <c r="O4" s="37" t="s">
        <v>71</v>
      </c>
    </row>
    <row r="5" spans="1:15" ht="38.25">
      <c r="A5" s="21" t="s">
        <v>46</v>
      </c>
      <c r="B5" s="22">
        <v>86</v>
      </c>
      <c r="C5" s="65" t="s">
        <v>124</v>
      </c>
      <c r="D5" s="66" t="s">
        <v>50</v>
      </c>
      <c r="E5" s="67">
        <v>1</v>
      </c>
      <c r="F5" s="67">
        <v>1</v>
      </c>
      <c r="G5" s="67" t="s">
        <v>20</v>
      </c>
      <c r="H5" s="67" t="s">
        <v>48</v>
      </c>
      <c r="I5" s="24">
        <v>52</v>
      </c>
      <c r="J5" s="41">
        <v>55</v>
      </c>
      <c r="K5" s="42">
        <v>6</v>
      </c>
      <c r="L5" s="68">
        <v>473</v>
      </c>
      <c r="M5" s="26">
        <f>K5*L5</f>
        <v>2838</v>
      </c>
      <c r="N5" s="14" t="s">
        <v>13</v>
      </c>
      <c r="O5" s="37" t="s">
        <v>71</v>
      </c>
    </row>
    <row r="6" spans="1:15" ht="48.75" customHeight="1">
      <c r="A6" s="21" t="s">
        <v>46</v>
      </c>
      <c r="B6" s="22">
        <v>86</v>
      </c>
      <c r="C6" s="65" t="s">
        <v>125</v>
      </c>
      <c r="D6" s="66" t="s">
        <v>27</v>
      </c>
      <c r="E6" s="67">
        <v>2</v>
      </c>
      <c r="F6" s="67">
        <v>2</v>
      </c>
      <c r="G6" s="67" t="s">
        <v>20</v>
      </c>
      <c r="H6" s="67" t="s">
        <v>48</v>
      </c>
      <c r="I6" s="24">
        <v>45</v>
      </c>
      <c r="J6" s="41">
        <v>50</v>
      </c>
      <c r="K6" s="42">
        <v>9</v>
      </c>
      <c r="L6" s="68">
        <v>864</v>
      </c>
      <c r="M6" s="26">
        <f>K6*L6</f>
        <v>7776</v>
      </c>
      <c r="N6" s="14" t="s">
        <v>13</v>
      </c>
      <c r="O6" s="37" t="s">
        <v>71</v>
      </c>
    </row>
    <row r="7" spans="1:15" ht="47.25">
      <c r="A7" s="21" t="s">
        <v>46</v>
      </c>
      <c r="B7" s="22">
        <v>86</v>
      </c>
      <c r="C7" s="65" t="s">
        <v>126</v>
      </c>
      <c r="D7" s="66" t="s">
        <v>27</v>
      </c>
      <c r="E7" s="67">
        <v>4</v>
      </c>
      <c r="F7" s="67">
        <v>4</v>
      </c>
      <c r="G7" s="67" t="s">
        <v>20</v>
      </c>
      <c r="H7" s="67" t="s">
        <v>48</v>
      </c>
      <c r="I7" s="24">
        <v>42</v>
      </c>
      <c r="J7" s="41">
        <v>42</v>
      </c>
      <c r="K7" s="42">
        <v>5</v>
      </c>
      <c r="L7" s="68">
        <v>864</v>
      </c>
      <c r="M7" s="69">
        <v>4320</v>
      </c>
      <c r="N7" s="14" t="s">
        <v>13</v>
      </c>
      <c r="O7" s="37" t="s">
        <v>71</v>
      </c>
    </row>
    <row r="8" spans="1:15" ht="66" customHeight="1">
      <c r="A8" s="21" t="s">
        <v>46</v>
      </c>
      <c r="B8" s="22">
        <v>86</v>
      </c>
      <c r="C8" s="65" t="s">
        <v>51</v>
      </c>
      <c r="D8" s="66" t="s">
        <v>52</v>
      </c>
      <c r="E8" s="67">
        <v>1</v>
      </c>
      <c r="F8" s="67">
        <v>1</v>
      </c>
      <c r="G8" s="67" t="s">
        <v>20</v>
      </c>
      <c r="H8" s="67" t="s">
        <v>48</v>
      </c>
      <c r="I8" s="24">
        <v>52</v>
      </c>
      <c r="J8" s="41">
        <v>55</v>
      </c>
      <c r="K8" s="42">
        <v>6</v>
      </c>
      <c r="L8" s="68">
        <v>749</v>
      </c>
      <c r="M8" s="69">
        <v>4494</v>
      </c>
      <c r="N8" s="14" t="s">
        <v>13</v>
      </c>
      <c r="O8" s="37" t="s">
        <v>71</v>
      </c>
    </row>
    <row r="9" spans="1:15" ht="65.25" customHeight="1">
      <c r="A9" s="21" t="s">
        <v>46</v>
      </c>
      <c r="B9" s="22">
        <v>86</v>
      </c>
      <c r="C9" s="65" t="s">
        <v>53</v>
      </c>
      <c r="D9" s="66" t="s">
        <v>52</v>
      </c>
      <c r="E9" s="67">
        <v>2</v>
      </c>
      <c r="F9" s="67">
        <v>2</v>
      </c>
      <c r="G9" s="67" t="s">
        <v>20</v>
      </c>
      <c r="H9" s="67" t="s">
        <v>48</v>
      </c>
      <c r="I9" s="24">
        <v>45</v>
      </c>
      <c r="J9" s="41">
        <v>50</v>
      </c>
      <c r="K9" s="42">
        <v>9</v>
      </c>
      <c r="L9" s="68">
        <v>864</v>
      </c>
      <c r="M9" s="69">
        <v>7776</v>
      </c>
      <c r="N9" s="14" t="s">
        <v>13</v>
      </c>
      <c r="O9" s="37" t="s">
        <v>71</v>
      </c>
    </row>
    <row r="10" spans="1:15" ht="66" customHeight="1">
      <c r="A10" s="21" t="s">
        <v>46</v>
      </c>
      <c r="B10" s="22">
        <v>86</v>
      </c>
      <c r="C10" s="65" t="s">
        <v>28</v>
      </c>
      <c r="D10" s="66" t="s">
        <v>54</v>
      </c>
      <c r="E10" s="67">
        <v>4</v>
      </c>
      <c r="F10" s="67">
        <v>4</v>
      </c>
      <c r="G10" s="67" t="s">
        <v>20</v>
      </c>
      <c r="H10" s="67" t="s">
        <v>48</v>
      </c>
      <c r="I10" s="24">
        <v>42</v>
      </c>
      <c r="J10" s="41">
        <v>42</v>
      </c>
      <c r="K10" s="42">
        <v>5</v>
      </c>
      <c r="L10" s="68">
        <v>864</v>
      </c>
      <c r="M10" s="69">
        <v>4320</v>
      </c>
      <c r="N10" s="14" t="s">
        <v>13</v>
      </c>
      <c r="O10" s="37" t="s">
        <v>71</v>
      </c>
    </row>
    <row r="11" spans="1:15" ht="50.25" customHeight="1">
      <c r="A11" s="21" t="s">
        <v>46</v>
      </c>
      <c r="B11" s="22">
        <v>86</v>
      </c>
      <c r="C11" s="65" t="s">
        <v>55</v>
      </c>
      <c r="D11" s="66" t="s">
        <v>56</v>
      </c>
      <c r="E11" s="67">
        <v>2</v>
      </c>
      <c r="F11" s="67">
        <v>2</v>
      </c>
      <c r="G11" s="67" t="s">
        <v>20</v>
      </c>
      <c r="H11" s="67" t="s">
        <v>48</v>
      </c>
      <c r="I11" s="24">
        <v>0</v>
      </c>
      <c r="J11" s="41">
        <v>50</v>
      </c>
      <c r="K11" s="42">
        <v>53</v>
      </c>
      <c r="L11" s="68">
        <v>735</v>
      </c>
      <c r="M11" s="69">
        <v>38955</v>
      </c>
      <c r="N11" s="14" t="s">
        <v>13</v>
      </c>
      <c r="O11" s="25" t="s">
        <v>14</v>
      </c>
    </row>
    <row r="12" spans="1:15" ht="47.25">
      <c r="A12" s="21" t="s">
        <v>46</v>
      </c>
      <c r="B12" s="22">
        <v>86</v>
      </c>
      <c r="C12" s="65" t="s">
        <v>57</v>
      </c>
      <c r="D12" s="66" t="s">
        <v>58</v>
      </c>
      <c r="E12" s="67">
        <v>4</v>
      </c>
      <c r="F12" s="67">
        <v>4</v>
      </c>
      <c r="G12" s="67" t="s">
        <v>20</v>
      </c>
      <c r="H12" s="67" t="s">
        <v>48</v>
      </c>
      <c r="I12" s="24">
        <v>14</v>
      </c>
      <c r="J12" s="41">
        <v>15</v>
      </c>
      <c r="K12" s="42">
        <v>4</v>
      </c>
      <c r="L12" s="68">
        <v>855</v>
      </c>
      <c r="M12" s="69">
        <v>3420</v>
      </c>
      <c r="N12" s="14" t="s">
        <v>13</v>
      </c>
      <c r="O12" s="37" t="s">
        <v>71</v>
      </c>
    </row>
    <row r="13" spans="1:15" ht="48" customHeight="1">
      <c r="A13" s="21" t="s">
        <v>46</v>
      </c>
      <c r="B13" s="22">
        <v>86</v>
      </c>
      <c r="C13" s="65" t="s">
        <v>59</v>
      </c>
      <c r="D13" s="66" t="s">
        <v>60</v>
      </c>
      <c r="E13" s="67">
        <v>1</v>
      </c>
      <c r="F13" s="67">
        <v>1</v>
      </c>
      <c r="G13" s="67" t="s">
        <v>20</v>
      </c>
      <c r="H13" s="67" t="s">
        <v>48</v>
      </c>
      <c r="I13" s="24">
        <v>52</v>
      </c>
      <c r="J13" s="41">
        <v>55</v>
      </c>
      <c r="K13" s="42">
        <v>6</v>
      </c>
      <c r="L13" s="68">
        <v>600</v>
      </c>
      <c r="M13" s="69">
        <v>3600</v>
      </c>
      <c r="N13" s="14" t="s">
        <v>13</v>
      </c>
      <c r="O13" s="37" t="s">
        <v>71</v>
      </c>
    </row>
    <row r="14" spans="1:15" ht="51" customHeight="1">
      <c r="A14" s="21" t="s">
        <v>46</v>
      </c>
      <c r="B14" s="22">
        <v>86</v>
      </c>
      <c r="C14" s="65" t="s">
        <v>61</v>
      </c>
      <c r="D14" s="66" t="s">
        <v>62</v>
      </c>
      <c r="E14" s="67">
        <v>2</v>
      </c>
      <c r="F14" s="67">
        <v>2</v>
      </c>
      <c r="G14" s="67" t="s">
        <v>20</v>
      </c>
      <c r="H14" s="67" t="s">
        <v>48</v>
      </c>
      <c r="I14" s="24">
        <v>45</v>
      </c>
      <c r="J14" s="41">
        <v>50</v>
      </c>
      <c r="K14" s="42">
        <v>9</v>
      </c>
      <c r="L14" s="68">
        <v>700</v>
      </c>
      <c r="M14" s="69">
        <v>6300</v>
      </c>
      <c r="N14" s="14" t="s">
        <v>13</v>
      </c>
      <c r="O14" s="37" t="s">
        <v>71</v>
      </c>
    </row>
    <row r="15" spans="1:15" ht="49.5" customHeight="1">
      <c r="A15" s="21" t="s">
        <v>46</v>
      </c>
      <c r="B15" s="22">
        <v>86</v>
      </c>
      <c r="C15" s="65" t="s">
        <v>63</v>
      </c>
      <c r="D15" s="66" t="s">
        <v>64</v>
      </c>
      <c r="E15" s="67">
        <v>4</v>
      </c>
      <c r="F15" s="67">
        <v>4</v>
      </c>
      <c r="G15" s="67" t="s">
        <v>20</v>
      </c>
      <c r="H15" s="67" t="s">
        <v>48</v>
      </c>
      <c r="I15" s="24">
        <v>42</v>
      </c>
      <c r="J15" s="41">
        <v>42</v>
      </c>
      <c r="K15" s="42">
        <v>5</v>
      </c>
      <c r="L15" s="68">
        <v>700</v>
      </c>
      <c r="M15" s="69">
        <f>K15*L15</f>
        <v>3500</v>
      </c>
      <c r="N15" s="14" t="s">
        <v>13</v>
      </c>
      <c r="O15" s="37" t="s">
        <v>71</v>
      </c>
    </row>
    <row r="16" spans="1:15" ht="47.25">
      <c r="A16" s="21" t="s">
        <v>46</v>
      </c>
      <c r="B16" s="22">
        <v>86</v>
      </c>
      <c r="C16" s="65" t="s">
        <v>66</v>
      </c>
      <c r="D16" s="66" t="s">
        <v>67</v>
      </c>
      <c r="E16" s="67">
        <v>2</v>
      </c>
      <c r="F16" s="67">
        <v>2</v>
      </c>
      <c r="G16" s="67" t="s">
        <v>20</v>
      </c>
      <c r="H16" s="67" t="s">
        <v>48</v>
      </c>
      <c r="I16" s="24">
        <v>45</v>
      </c>
      <c r="J16" s="41">
        <v>50</v>
      </c>
      <c r="K16" s="42">
        <v>8</v>
      </c>
      <c r="L16" s="68">
        <v>864</v>
      </c>
      <c r="M16" s="69">
        <v>6912</v>
      </c>
      <c r="N16" s="14" t="s">
        <v>13</v>
      </c>
      <c r="O16" s="37" t="s">
        <v>71</v>
      </c>
    </row>
    <row r="17" spans="1:15" ht="50.25" customHeight="1">
      <c r="A17" s="21" t="s">
        <v>46</v>
      </c>
      <c r="B17" s="22">
        <v>86</v>
      </c>
      <c r="C17" s="65" t="s">
        <v>68</v>
      </c>
      <c r="D17" s="66" t="s">
        <v>69</v>
      </c>
      <c r="E17" s="67">
        <v>4</v>
      </c>
      <c r="F17" s="67">
        <v>4</v>
      </c>
      <c r="G17" s="67" t="s">
        <v>20</v>
      </c>
      <c r="H17" s="67" t="s">
        <v>48</v>
      </c>
      <c r="I17" s="24">
        <v>42</v>
      </c>
      <c r="J17" s="41">
        <v>42</v>
      </c>
      <c r="K17" s="42">
        <v>5</v>
      </c>
      <c r="L17" s="68">
        <v>864</v>
      </c>
      <c r="M17" s="69">
        <v>4320</v>
      </c>
      <c r="N17" s="14" t="s">
        <v>13</v>
      </c>
      <c r="O17" s="37" t="s">
        <v>71</v>
      </c>
    </row>
    <row r="18" spans="1:15" ht="66" customHeight="1">
      <c r="A18" s="21" t="s">
        <v>46</v>
      </c>
      <c r="B18" s="22">
        <v>86</v>
      </c>
      <c r="C18" s="67" t="s">
        <v>130</v>
      </c>
      <c r="D18" s="70" t="s">
        <v>70</v>
      </c>
      <c r="E18" s="67">
        <v>4</v>
      </c>
      <c r="F18" s="67">
        <v>4</v>
      </c>
      <c r="G18" s="67" t="s">
        <v>20</v>
      </c>
      <c r="H18" s="67" t="s">
        <v>48</v>
      </c>
      <c r="I18" s="24">
        <v>0</v>
      </c>
      <c r="J18" s="41">
        <v>42</v>
      </c>
      <c r="K18" s="42">
        <v>16</v>
      </c>
      <c r="L18" s="68">
        <v>572</v>
      </c>
      <c r="M18" s="69">
        <v>9152</v>
      </c>
      <c r="N18" s="14" t="s">
        <v>13</v>
      </c>
      <c r="O18" s="37" t="s">
        <v>71</v>
      </c>
    </row>
    <row r="19" spans="1:15" ht="54.75" customHeight="1">
      <c r="A19" s="21" t="s">
        <v>46</v>
      </c>
      <c r="B19" s="22">
        <v>86</v>
      </c>
      <c r="C19" s="65" t="s">
        <v>72</v>
      </c>
      <c r="D19" s="66" t="s">
        <v>73</v>
      </c>
      <c r="E19" s="67">
        <v>5</v>
      </c>
      <c r="F19" s="67">
        <v>5</v>
      </c>
      <c r="G19" s="67" t="s">
        <v>20</v>
      </c>
      <c r="H19" s="67" t="s">
        <v>48</v>
      </c>
      <c r="I19" s="24">
        <v>48</v>
      </c>
      <c r="J19" s="41">
        <v>49</v>
      </c>
      <c r="K19" s="42">
        <v>5</v>
      </c>
      <c r="L19" s="68">
        <v>788</v>
      </c>
      <c r="M19" s="69">
        <f aca="true" t="shared" si="0" ref="M19:M27">K19*L19</f>
        <v>3940</v>
      </c>
      <c r="N19" s="14" t="s">
        <v>13</v>
      </c>
      <c r="O19" s="37" t="s">
        <v>71</v>
      </c>
    </row>
    <row r="20" spans="1:15" ht="51" customHeight="1">
      <c r="A20" s="21" t="s">
        <v>46</v>
      </c>
      <c r="B20" s="22">
        <v>86</v>
      </c>
      <c r="C20" s="65" t="s">
        <v>74</v>
      </c>
      <c r="D20" s="66" t="s">
        <v>75</v>
      </c>
      <c r="E20" s="67">
        <v>7</v>
      </c>
      <c r="F20" s="67">
        <v>7</v>
      </c>
      <c r="G20" s="67" t="s">
        <v>20</v>
      </c>
      <c r="H20" s="67" t="s">
        <v>48</v>
      </c>
      <c r="I20" s="24">
        <v>31</v>
      </c>
      <c r="J20" s="41">
        <v>52</v>
      </c>
      <c r="K20" s="42">
        <v>25</v>
      </c>
      <c r="L20" s="68">
        <v>484</v>
      </c>
      <c r="M20" s="69">
        <f t="shared" si="0"/>
        <v>12100</v>
      </c>
      <c r="N20" s="14" t="s">
        <v>13</v>
      </c>
      <c r="O20" s="37" t="s">
        <v>76</v>
      </c>
    </row>
    <row r="21" spans="1:15" ht="51" customHeight="1">
      <c r="A21" s="21" t="s">
        <v>46</v>
      </c>
      <c r="B21" s="22">
        <v>86</v>
      </c>
      <c r="C21" s="65" t="s">
        <v>77</v>
      </c>
      <c r="D21" s="71" t="s">
        <v>78</v>
      </c>
      <c r="E21" s="67">
        <v>5</v>
      </c>
      <c r="F21" s="67">
        <v>5</v>
      </c>
      <c r="G21" s="67" t="s">
        <v>20</v>
      </c>
      <c r="H21" s="67" t="s">
        <v>48</v>
      </c>
      <c r="I21" s="24">
        <v>48</v>
      </c>
      <c r="J21" s="41">
        <v>49</v>
      </c>
      <c r="K21" s="42">
        <v>6</v>
      </c>
      <c r="L21" s="68">
        <v>893</v>
      </c>
      <c r="M21" s="69">
        <f t="shared" si="0"/>
        <v>5358</v>
      </c>
      <c r="N21" s="14" t="s">
        <v>13</v>
      </c>
      <c r="O21" s="37" t="s">
        <v>71</v>
      </c>
    </row>
    <row r="22" spans="1:15" ht="66" customHeight="1">
      <c r="A22" s="21" t="s">
        <v>46</v>
      </c>
      <c r="B22" s="22">
        <v>86</v>
      </c>
      <c r="C22" s="65" t="s">
        <v>30</v>
      </c>
      <c r="D22" s="71" t="s">
        <v>31</v>
      </c>
      <c r="E22" s="72" t="s">
        <v>79</v>
      </c>
      <c r="F22" s="23">
        <v>6</v>
      </c>
      <c r="G22" s="67" t="s">
        <v>20</v>
      </c>
      <c r="H22" s="67" t="s">
        <v>48</v>
      </c>
      <c r="I22" s="24">
        <v>28</v>
      </c>
      <c r="J22" s="41">
        <v>45</v>
      </c>
      <c r="K22" s="42">
        <v>23</v>
      </c>
      <c r="L22" s="68">
        <v>893</v>
      </c>
      <c r="M22" s="69">
        <f t="shared" si="0"/>
        <v>20539</v>
      </c>
      <c r="N22" s="14" t="s">
        <v>13</v>
      </c>
      <c r="O22" s="37" t="s">
        <v>71</v>
      </c>
    </row>
    <row r="23" spans="1:15" ht="51" customHeight="1">
      <c r="A23" s="21" t="s">
        <v>46</v>
      </c>
      <c r="B23" s="22">
        <v>86</v>
      </c>
      <c r="C23" s="65" t="s">
        <v>80</v>
      </c>
      <c r="D23" s="71" t="s">
        <v>78</v>
      </c>
      <c r="E23" s="72" t="s">
        <v>81</v>
      </c>
      <c r="F23" s="23">
        <v>7</v>
      </c>
      <c r="G23" s="67" t="s">
        <v>20</v>
      </c>
      <c r="H23" s="67" t="s">
        <v>48</v>
      </c>
      <c r="I23" s="24">
        <v>33</v>
      </c>
      <c r="J23" s="41">
        <v>52</v>
      </c>
      <c r="K23" s="42">
        <v>24</v>
      </c>
      <c r="L23" s="68">
        <v>893</v>
      </c>
      <c r="M23" s="69">
        <f t="shared" si="0"/>
        <v>21432</v>
      </c>
      <c r="N23" s="14" t="s">
        <v>13</v>
      </c>
      <c r="O23" s="37" t="s">
        <v>71</v>
      </c>
    </row>
    <row r="24" spans="1:15" ht="47.25">
      <c r="A24" s="21" t="s">
        <v>46</v>
      </c>
      <c r="B24" s="22">
        <v>86</v>
      </c>
      <c r="C24" s="65" t="s">
        <v>82</v>
      </c>
      <c r="D24" s="71" t="s">
        <v>83</v>
      </c>
      <c r="E24" s="67">
        <v>5</v>
      </c>
      <c r="F24" s="67">
        <v>5</v>
      </c>
      <c r="G24" s="67" t="s">
        <v>20</v>
      </c>
      <c r="H24" s="67" t="s">
        <v>48</v>
      </c>
      <c r="I24" s="24">
        <v>0</v>
      </c>
      <c r="J24" s="41">
        <v>38</v>
      </c>
      <c r="K24" s="42">
        <v>43</v>
      </c>
      <c r="L24" s="68">
        <v>735</v>
      </c>
      <c r="M24" s="69">
        <f t="shared" si="0"/>
        <v>31605</v>
      </c>
      <c r="N24" s="14" t="s">
        <v>13</v>
      </c>
      <c r="O24" s="25" t="s">
        <v>14</v>
      </c>
    </row>
    <row r="25" spans="1:15" ht="51" customHeight="1">
      <c r="A25" s="21" t="s">
        <v>46</v>
      </c>
      <c r="B25" s="22">
        <v>86</v>
      </c>
      <c r="C25" s="65" t="s">
        <v>84</v>
      </c>
      <c r="D25" s="71" t="s">
        <v>83</v>
      </c>
      <c r="E25" s="67">
        <v>6</v>
      </c>
      <c r="F25" s="67">
        <v>6</v>
      </c>
      <c r="G25" s="67" t="s">
        <v>20</v>
      </c>
      <c r="H25" s="67" t="s">
        <v>48</v>
      </c>
      <c r="I25" s="24">
        <v>0</v>
      </c>
      <c r="J25" s="41">
        <v>31</v>
      </c>
      <c r="K25" s="42">
        <v>35</v>
      </c>
      <c r="L25" s="68">
        <v>735</v>
      </c>
      <c r="M25" s="69">
        <v>25725</v>
      </c>
      <c r="N25" s="14" t="s">
        <v>13</v>
      </c>
      <c r="O25" s="25" t="s">
        <v>14</v>
      </c>
    </row>
    <row r="26" spans="1:15" ht="38.25">
      <c r="A26" s="21" t="s">
        <v>46</v>
      </c>
      <c r="B26" s="22">
        <v>86</v>
      </c>
      <c r="C26" s="73" t="s">
        <v>85</v>
      </c>
      <c r="D26" s="71" t="s">
        <v>86</v>
      </c>
      <c r="E26" s="36">
        <v>7</v>
      </c>
      <c r="F26" s="36">
        <v>7</v>
      </c>
      <c r="G26" s="74" t="s">
        <v>20</v>
      </c>
      <c r="H26" s="67" t="s">
        <v>48</v>
      </c>
      <c r="I26" s="24">
        <v>0</v>
      </c>
      <c r="J26" s="41">
        <v>16</v>
      </c>
      <c r="K26" s="42">
        <v>18</v>
      </c>
      <c r="L26" s="68">
        <v>766</v>
      </c>
      <c r="M26" s="69">
        <f t="shared" si="0"/>
        <v>13788</v>
      </c>
      <c r="N26" s="14" t="s">
        <v>13</v>
      </c>
      <c r="O26" s="37" t="s">
        <v>71</v>
      </c>
    </row>
    <row r="27" spans="1:15" ht="38.25">
      <c r="A27" s="21" t="s">
        <v>46</v>
      </c>
      <c r="B27" s="22">
        <v>86</v>
      </c>
      <c r="C27" s="73" t="s">
        <v>87</v>
      </c>
      <c r="D27" s="75" t="s">
        <v>88</v>
      </c>
      <c r="E27" s="36">
        <v>8</v>
      </c>
      <c r="F27" s="36">
        <v>8</v>
      </c>
      <c r="G27" s="74" t="s">
        <v>20</v>
      </c>
      <c r="H27" s="67" t="s">
        <v>48</v>
      </c>
      <c r="I27" s="24">
        <v>9</v>
      </c>
      <c r="J27" s="41">
        <v>14</v>
      </c>
      <c r="K27" s="42">
        <v>8</v>
      </c>
      <c r="L27" s="68">
        <v>766</v>
      </c>
      <c r="M27" s="69">
        <f t="shared" si="0"/>
        <v>6128</v>
      </c>
      <c r="N27" s="14" t="s">
        <v>13</v>
      </c>
      <c r="O27" s="37" t="s">
        <v>71</v>
      </c>
    </row>
    <row r="28" spans="1:15" ht="66.75" customHeight="1">
      <c r="A28" s="21" t="s">
        <v>46</v>
      </c>
      <c r="B28" s="22">
        <v>86</v>
      </c>
      <c r="C28" s="65" t="s">
        <v>97</v>
      </c>
      <c r="D28" s="71" t="s">
        <v>98</v>
      </c>
      <c r="E28" s="36">
        <v>5</v>
      </c>
      <c r="F28" s="36">
        <v>5</v>
      </c>
      <c r="G28" s="74" t="s">
        <v>20</v>
      </c>
      <c r="H28" s="67" t="s">
        <v>48</v>
      </c>
      <c r="I28" s="24">
        <v>46</v>
      </c>
      <c r="J28" s="41">
        <v>49</v>
      </c>
      <c r="K28" s="42">
        <v>6</v>
      </c>
      <c r="L28" s="68">
        <v>514</v>
      </c>
      <c r="M28" s="69">
        <v>3084</v>
      </c>
      <c r="N28" s="14" t="s">
        <v>13</v>
      </c>
      <c r="O28" s="37" t="s">
        <v>71</v>
      </c>
    </row>
    <row r="29" spans="1:15" ht="48" customHeight="1">
      <c r="A29" s="21" t="s">
        <v>46</v>
      </c>
      <c r="B29" s="22">
        <v>86</v>
      </c>
      <c r="C29" s="73" t="s">
        <v>99</v>
      </c>
      <c r="D29" s="75" t="s">
        <v>100</v>
      </c>
      <c r="E29" s="36">
        <v>5</v>
      </c>
      <c r="F29" s="36">
        <v>5</v>
      </c>
      <c r="G29" s="74" t="s">
        <v>20</v>
      </c>
      <c r="H29" s="67" t="s">
        <v>48</v>
      </c>
      <c r="I29" s="24">
        <v>46</v>
      </c>
      <c r="J29" s="41">
        <v>49</v>
      </c>
      <c r="K29" s="42">
        <v>7</v>
      </c>
      <c r="L29" s="68">
        <v>500</v>
      </c>
      <c r="M29" s="69">
        <v>3500</v>
      </c>
      <c r="N29" s="14" t="s">
        <v>13</v>
      </c>
      <c r="O29" s="37" t="s">
        <v>71</v>
      </c>
    </row>
    <row r="30" spans="1:15" ht="84" customHeight="1">
      <c r="A30" s="21" t="s">
        <v>46</v>
      </c>
      <c r="B30" s="22">
        <v>86</v>
      </c>
      <c r="C30" s="65" t="s">
        <v>101</v>
      </c>
      <c r="D30" s="71" t="s">
        <v>102</v>
      </c>
      <c r="E30" s="36">
        <v>6</v>
      </c>
      <c r="F30" s="36">
        <v>6</v>
      </c>
      <c r="G30" s="74" t="s">
        <v>20</v>
      </c>
      <c r="H30" s="67" t="s">
        <v>48</v>
      </c>
      <c r="I30" s="24">
        <v>0</v>
      </c>
      <c r="J30" s="41">
        <v>45</v>
      </c>
      <c r="K30" s="42">
        <v>50</v>
      </c>
      <c r="L30" s="68">
        <v>500</v>
      </c>
      <c r="M30" s="69">
        <v>25000</v>
      </c>
      <c r="N30" s="14" t="s">
        <v>13</v>
      </c>
      <c r="O30" s="25" t="s">
        <v>14</v>
      </c>
    </row>
    <row r="31" spans="1:15" ht="33" customHeight="1">
      <c r="A31" s="21" t="s">
        <v>46</v>
      </c>
      <c r="B31" s="22">
        <v>86</v>
      </c>
      <c r="C31" s="73" t="s">
        <v>103</v>
      </c>
      <c r="D31" s="75" t="s">
        <v>104</v>
      </c>
      <c r="E31" s="36">
        <v>5</v>
      </c>
      <c r="F31" s="36">
        <v>5</v>
      </c>
      <c r="G31" s="74" t="s">
        <v>20</v>
      </c>
      <c r="H31" s="67" t="s">
        <v>65</v>
      </c>
      <c r="I31" s="24">
        <v>46</v>
      </c>
      <c r="J31" s="41">
        <v>49</v>
      </c>
      <c r="K31" s="42">
        <v>7</v>
      </c>
      <c r="L31" s="68">
        <v>400</v>
      </c>
      <c r="M31" s="69">
        <v>2800</v>
      </c>
      <c r="N31" s="14" t="s">
        <v>13</v>
      </c>
      <c r="O31" s="37" t="s">
        <v>71</v>
      </c>
    </row>
    <row r="32" spans="1:15" ht="33.75" customHeight="1">
      <c r="A32" s="21" t="s">
        <v>46</v>
      </c>
      <c r="B32" s="22">
        <v>86</v>
      </c>
      <c r="C32" s="65" t="s">
        <v>105</v>
      </c>
      <c r="D32" s="71" t="s">
        <v>106</v>
      </c>
      <c r="E32" s="36">
        <v>6</v>
      </c>
      <c r="F32" s="36">
        <v>6</v>
      </c>
      <c r="G32" s="74" t="s">
        <v>20</v>
      </c>
      <c r="H32" s="67" t="s">
        <v>65</v>
      </c>
      <c r="I32" s="24">
        <v>30</v>
      </c>
      <c r="J32" s="41">
        <v>45</v>
      </c>
      <c r="K32" s="42">
        <v>21</v>
      </c>
      <c r="L32" s="68">
        <v>400</v>
      </c>
      <c r="M32" s="69">
        <v>8400</v>
      </c>
      <c r="N32" s="14" t="s">
        <v>13</v>
      </c>
      <c r="O32" s="37" t="s">
        <v>71</v>
      </c>
    </row>
    <row r="33" spans="1:15" ht="36.75" customHeight="1">
      <c r="A33" s="21" t="s">
        <v>46</v>
      </c>
      <c r="B33" s="22">
        <v>86</v>
      </c>
      <c r="C33" s="65" t="s">
        <v>107</v>
      </c>
      <c r="D33" s="71" t="s">
        <v>108</v>
      </c>
      <c r="E33" s="36">
        <v>7</v>
      </c>
      <c r="F33" s="36">
        <v>7</v>
      </c>
      <c r="G33" s="74" t="s">
        <v>20</v>
      </c>
      <c r="H33" s="67" t="s">
        <v>65</v>
      </c>
      <c r="I33" s="24">
        <v>35</v>
      </c>
      <c r="J33" s="41">
        <v>52</v>
      </c>
      <c r="K33" s="42">
        <v>21</v>
      </c>
      <c r="L33" s="68">
        <v>400</v>
      </c>
      <c r="M33" s="69">
        <v>8400</v>
      </c>
      <c r="N33" s="14" t="s">
        <v>13</v>
      </c>
      <c r="O33" s="37" t="s">
        <v>76</v>
      </c>
    </row>
    <row r="34" spans="1:15" ht="38.25">
      <c r="A34" s="21" t="s">
        <v>46</v>
      </c>
      <c r="B34" s="22">
        <v>86</v>
      </c>
      <c r="C34" s="73" t="s">
        <v>89</v>
      </c>
      <c r="D34" s="75" t="s">
        <v>90</v>
      </c>
      <c r="E34" s="36">
        <v>5</v>
      </c>
      <c r="F34" s="36">
        <v>5</v>
      </c>
      <c r="G34" s="74" t="s">
        <v>20</v>
      </c>
      <c r="H34" s="67" t="s">
        <v>48</v>
      </c>
      <c r="I34" s="24">
        <v>47</v>
      </c>
      <c r="J34" s="41">
        <v>49</v>
      </c>
      <c r="K34" s="42">
        <v>5</v>
      </c>
      <c r="L34" s="68">
        <v>512</v>
      </c>
      <c r="M34" s="69">
        <v>2560</v>
      </c>
      <c r="N34" s="14" t="s">
        <v>13</v>
      </c>
      <c r="O34" s="37" t="s">
        <v>71</v>
      </c>
    </row>
    <row r="35" spans="1:15" ht="38.25">
      <c r="A35" s="21" t="s">
        <v>46</v>
      </c>
      <c r="B35" s="22">
        <v>86</v>
      </c>
      <c r="C35" s="73" t="s">
        <v>91</v>
      </c>
      <c r="D35" s="75" t="s">
        <v>90</v>
      </c>
      <c r="E35" s="36">
        <v>6</v>
      </c>
      <c r="F35" s="36">
        <v>6</v>
      </c>
      <c r="G35" s="74" t="s">
        <v>20</v>
      </c>
      <c r="H35" s="67" t="s">
        <v>48</v>
      </c>
      <c r="I35" s="24">
        <v>15</v>
      </c>
      <c r="J35" s="41">
        <v>45</v>
      </c>
      <c r="K35" s="42">
        <v>36</v>
      </c>
      <c r="L35" s="68">
        <v>512</v>
      </c>
      <c r="M35" s="69">
        <v>18432</v>
      </c>
      <c r="N35" s="14" t="s">
        <v>13</v>
      </c>
      <c r="O35" s="37" t="s">
        <v>71</v>
      </c>
    </row>
    <row r="36" spans="1:15" ht="51" customHeight="1">
      <c r="A36" s="21" t="s">
        <v>46</v>
      </c>
      <c r="B36" s="22">
        <v>86</v>
      </c>
      <c r="C36" s="65" t="s">
        <v>92</v>
      </c>
      <c r="D36" s="71" t="s">
        <v>93</v>
      </c>
      <c r="E36" s="36">
        <v>7</v>
      </c>
      <c r="F36" s="36">
        <v>7</v>
      </c>
      <c r="G36" s="74" t="s">
        <v>20</v>
      </c>
      <c r="H36" s="67" t="s">
        <v>48</v>
      </c>
      <c r="I36" s="24">
        <v>34</v>
      </c>
      <c r="J36" s="41">
        <v>52</v>
      </c>
      <c r="K36" s="42">
        <v>24</v>
      </c>
      <c r="L36" s="68">
        <v>410</v>
      </c>
      <c r="M36" s="69">
        <v>9840</v>
      </c>
      <c r="N36" s="14" t="s">
        <v>13</v>
      </c>
      <c r="O36" s="37" t="s">
        <v>71</v>
      </c>
    </row>
    <row r="37" spans="1:15" ht="50.25" customHeight="1">
      <c r="A37" s="21" t="s">
        <v>46</v>
      </c>
      <c r="B37" s="22">
        <v>86</v>
      </c>
      <c r="C37" s="65" t="s">
        <v>94</v>
      </c>
      <c r="D37" s="71" t="s">
        <v>93</v>
      </c>
      <c r="E37" s="36">
        <v>9</v>
      </c>
      <c r="F37" s="36">
        <v>9</v>
      </c>
      <c r="G37" s="74" t="s">
        <v>20</v>
      </c>
      <c r="H37" s="67" t="s">
        <v>48</v>
      </c>
      <c r="I37" s="24">
        <v>30</v>
      </c>
      <c r="J37" s="41">
        <v>31</v>
      </c>
      <c r="K37" s="42">
        <v>5</v>
      </c>
      <c r="L37" s="68">
        <v>410</v>
      </c>
      <c r="M37" s="69">
        <v>2050</v>
      </c>
      <c r="N37" s="14" t="s">
        <v>13</v>
      </c>
      <c r="O37" s="37" t="s">
        <v>71</v>
      </c>
    </row>
    <row r="38" spans="1:15" ht="47.25">
      <c r="A38" s="21" t="s">
        <v>46</v>
      </c>
      <c r="B38" s="22">
        <v>86</v>
      </c>
      <c r="C38" s="65" t="s">
        <v>122</v>
      </c>
      <c r="D38" s="71" t="s">
        <v>95</v>
      </c>
      <c r="E38" s="76" t="s">
        <v>96</v>
      </c>
      <c r="F38" s="36">
        <v>7</v>
      </c>
      <c r="G38" s="74" t="s">
        <v>20</v>
      </c>
      <c r="H38" s="67" t="s">
        <v>48</v>
      </c>
      <c r="I38" s="24">
        <v>30</v>
      </c>
      <c r="J38" s="41">
        <v>52</v>
      </c>
      <c r="K38" s="42">
        <v>23</v>
      </c>
      <c r="L38" s="68">
        <v>600</v>
      </c>
      <c r="M38" s="69">
        <v>13800</v>
      </c>
      <c r="N38" s="14" t="s">
        <v>13</v>
      </c>
      <c r="O38" s="37" t="s">
        <v>71</v>
      </c>
    </row>
    <row r="39" spans="1:15" ht="35.25" customHeight="1">
      <c r="A39" s="21" t="s">
        <v>46</v>
      </c>
      <c r="B39" s="22">
        <v>86</v>
      </c>
      <c r="C39" s="65" t="s">
        <v>109</v>
      </c>
      <c r="D39" s="71" t="s">
        <v>110</v>
      </c>
      <c r="E39" s="36">
        <v>5</v>
      </c>
      <c r="F39" s="36">
        <v>5</v>
      </c>
      <c r="G39" s="74" t="s">
        <v>20</v>
      </c>
      <c r="H39" s="67" t="s">
        <v>65</v>
      </c>
      <c r="I39" s="24">
        <v>47</v>
      </c>
      <c r="J39" s="41">
        <v>49</v>
      </c>
      <c r="K39" s="42">
        <v>6</v>
      </c>
      <c r="L39" s="68">
        <v>400</v>
      </c>
      <c r="M39" s="69">
        <v>2400</v>
      </c>
      <c r="N39" s="14" t="s">
        <v>13</v>
      </c>
      <c r="O39" s="37" t="s">
        <v>49</v>
      </c>
    </row>
    <row r="40" spans="1:15" ht="34.5" customHeight="1">
      <c r="A40" s="21" t="s">
        <v>46</v>
      </c>
      <c r="B40" s="22">
        <v>86</v>
      </c>
      <c r="C40" s="65" t="s">
        <v>129</v>
      </c>
      <c r="D40" s="71" t="s">
        <v>111</v>
      </c>
      <c r="E40" s="36">
        <v>7</v>
      </c>
      <c r="F40" s="36">
        <v>7</v>
      </c>
      <c r="G40" s="74" t="s">
        <v>20</v>
      </c>
      <c r="H40" s="67" t="s">
        <v>65</v>
      </c>
      <c r="I40" s="24">
        <v>40</v>
      </c>
      <c r="J40" s="41">
        <v>52</v>
      </c>
      <c r="K40" s="42">
        <v>16</v>
      </c>
      <c r="L40" s="68">
        <v>400</v>
      </c>
      <c r="M40" s="69">
        <v>6400</v>
      </c>
      <c r="N40" s="14" t="s">
        <v>13</v>
      </c>
      <c r="O40" s="37" t="s">
        <v>112</v>
      </c>
    </row>
    <row r="41" spans="1:15" ht="81" customHeight="1">
      <c r="A41" s="21" t="s">
        <v>46</v>
      </c>
      <c r="B41" s="22">
        <v>86</v>
      </c>
      <c r="C41" s="65" t="s">
        <v>113</v>
      </c>
      <c r="D41" s="71" t="s">
        <v>114</v>
      </c>
      <c r="E41" s="77" t="s">
        <v>115</v>
      </c>
      <c r="F41" s="36">
        <v>10</v>
      </c>
      <c r="G41" s="74" t="s">
        <v>20</v>
      </c>
      <c r="H41" s="78" t="s">
        <v>116</v>
      </c>
      <c r="I41" s="24">
        <v>0</v>
      </c>
      <c r="J41" s="41">
        <v>20</v>
      </c>
      <c r="K41" s="42">
        <v>16</v>
      </c>
      <c r="L41" s="68">
        <v>800</v>
      </c>
      <c r="M41" s="69">
        <v>12800</v>
      </c>
      <c r="N41" s="14" t="s">
        <v>13</v>
      </c>
      <c r="O41" s="37" t="s">
        <v>71</v>
      </c>
    </row>
    <row r="42" spans="1:15" ht="31.5" customHeight="1">
      <c r="A42" s="21" t="s">
        <v>46</v>
      </c>
      <c r="B42" s="22">
        <v>86</v>
      </c>
      <c r="C42" s="36" t="s">
        <v>117</v>
      </c>
      <c r="D42" s="67" t="s">
        <v>118</v>
      </c>
      <c r="E42" s="67">
        <v>1</v>
      </c>
      <c r="F42" s="67">
        <v>1</v>
      </c>
      <c r="G42" s="67" t="s">
        <v>119</v>
      </c>
      <c r="H42" s="67" t="s">
        <v>16</v>
      </c>
      <c r="I42" s="24">
        <v>0</v>
      </c>
      <c r="J42" s="41">
        <v>50</v>
      </c>
      <c r="K42" s="42">
        <v>51</v>
      </c>
      <c r="L42" s="79">
        <v>298</v>
      </c>
      <c r="M42" s="26">
        <f>K42*L42</f>
        <v>15198</v>
      </c>
      <c r="N42" s="14" t="s">
        <v>13</v>
      </c>
      <c r="O42" s="37" t="s">
        <v>71</v>
      </c>
    </row>
    <row r="43" spans="1:15" ht="43.5" customHeight="1">
      <c r="A43" s="21" t="s">
        <v>46</v>
      </c>
      <c r="B43" s="22">
        <v>86</v>
      </c>
      <c r="C43" s="36" t="s">
        <v>120</v>
      </c>
      <c r="D43" s="67" t="s">
        <v>121</v>
      </c>
      <c r="E43" s="67">
        <v>1</v>
      </c>
      <c r="F43" s="67">
        <v>1</v>
      </c>
      <c r="G43" s="67" t="s">
        <v>119</v>
      </c>
      <c r="H43" s="67" t="s">
        <v>16</v>
      </c>
      <c r="I43" s="24">
        <v>0</v>
      </c>
      <c r="J43" s="41">
        <v>50</v>
      </c>
      <c r="K43" s="42">
        <v>50</v>
      </c>
      <c r="L43" s="79">
        <v>190</v>
      </c>
      <c r="M43" s="26">
        <f>K43*L43</f>
        <v>9500</v>
      </c>
      <c r="N43" s="14" t="s">
        <v>13</v>
      </c>
      <c r="O43" s="37" t="s">
        <v>71</v>
      </c>
    </row>
    <row r="44" spans="1:15" ht="15.75">
      <c r="A44" s="32"/>
      <c r="B44" s="32"/>
      <c r="C44" s="30"/>
      <c r="D44" s="64" t="s">
        <v>44</v>
      </c>
      <c r="E44" s="29"/>
      <c r="F44" s="30"/>
      <c r="G44" s="30"/>
      <c r="H44" s="30"/>
      <c r="I44" s="43"/>
      <c r="J44" s="43"/>
      <c r="K44" s="43">
        <v>683</v>
      </c>
      <c r="L44" s="43"/>
      <c r="M44" s="31">
        <v>396956</v>
      </c>
      <c r="N44" s="30"/>
      <c r="O44" s="6"/>
    </row>
    <row r="45" ht="12.75">
      <c r="M45" s="18"/>
    </row>
    <row r="50" spans="3:7" ht="12.75">
      <c r="C50" t="s">
        <v>127</v>
      </c>
      <c r="G50" t="s">
        <v>128</v>
      </c>
    </row>
  </sheetData>
  <sheetProtection/>
  <autoFilter ref="A3:N43"/>
  <mergeCells count="2">
    <mergeCell ref="A1:N1"/>
    <mergeCell ref="A2:K2"/>
  </mergeCells>
  <printOptions/>
  <pageMargins left="0.2" right="0.24" top="0.984251968503937" bottom="0.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velichenko</dc:creator>
  <cp:keywords/>
  <dc:description/>
  <cp:lastModifiedBy>СОШ 86</cp:lastModifiedBy>
  <cp:lastPrinted>2002-12-31T19:52:17Z</cp:lastPrinted>
  <dcterms:created xsi:type="dcterms:W3CDTF">2013-01-31T05:37:40Z</dcterms:created>
  <dcterms:modified xsi:type="dcterms:W3CDTF">2002-12-31T19:26:41Z</dcterms:modified>
  <cp:category/>
  <cp:version/>
  <cp:contentType/>
  <cp:contentStatus/>
</cp:coreProperties>
</file>